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729" activeTab="0"/>
  </bookViews>
  <sheets>
    <sheet name="Danh muc" sheetId="1" r:id="rId1"/>
    <sheet name="00000000" sheetId="2" state="veryHidden" r:id="rId2"/>
    <sheet name="10000000" sheetId="3" state="veryHidden" r:id="rId3"/>
  </sheets>
  <definedNames>
    <definedName name="_xlnm.Print_Area" localSheetId="0">'Danh muc'!$A$1:$H$33</definedName>
    <definedName name="_xlnm.Print_Titles" localSheetId="0">'Danh muc'!$2:$2</definedName>
    <definedName name="_xlnm.Print_Titles">#N/A</definedName>
  </definedNames>
  <calcPr fullCalcOnLoad="1"/>
</workbook>
</file>

<file path=xl/sharedStrings.xml><?xml version="1.0" encoding="utf-8"?>
<sst xmlns="http://schemas.openxmlformats.org/spreadsheetml/2006/main" count="134" uniqueCount="89">
  <si>
    <t>TT</t>
  </si>
  <si>
    <t>Xã, phường, 
thị trấn</t>
  </si>
  <si>
    <t>Tên dự án</t>
  </si>
  <si>
    <t>I</t>
  </si>
  <si>
    <t>II</t>
  </si>
  <si>
    <t>III</t>
  </si>
  <si>
    <t>Chủ đầu tư</t>
  </si>
  <si>
    <t>IV</t>
  </si>
  <si>
    <t>UBND huyện Chợ Mới</t>
  </si>
  <si>
    <t>Thị xã Tân Châu</t>
  </si>
  <si>
    <t>Bãi lọc ngầm xử lý nước thải Tuyến dân cư phường Long Hưng</t>
  </si>
  <si>
    <t>UBND thị xã Tân Châu</t>
  </si>
  <si>
    <t>Long Hưng</t>
  </si>
  <si>
    <t>Huyện Thoại Sơn</t>
  </si>
  <si>
    <t>Xây dựng và nhân rộng mô hình "Cánh đồng lớn" tỉnh An Giang giai đoạn 2016-2020</t>
  </si>
  <si>
    <t>Sở Nông nghiệp và Phát triển nông thôn tỉnh An Giang</t>
  </si>
  <si>
    <t>Thoại Giang</t>
  </si>
  <si>
    <t>Huyện Chợ Mới</t>
  </si>
  <si>
    <t>Kiểm soát lũ vùng đê bao Nam Vàm Nao. Hạng mục: Cầu Trà Thôn trong (nối tuyến Long Điền AB); Cầu Kênh Cái Xoài Ngoài</t>
  </si>
  <si>
    <t>Long Điền A, Kiến Thành</t>
  </si>
  <si>
    <t>Trường Tiểu học B Kiến An (điểm chính)</t>
  </si>
  <si>
    <t>Kiến An</t>
  </si>
  <si>
    <t>Huyện An Phú</t>
  </si>
  <si>
    <t>Tạo quỹ đất phía trước đồn biên phòng 933</t>
  </si>
  <si>
    <t>UBND huyện An Phú</t>
  </si>
  <si>
    <t>Long Bình</t>
  </si>
  <si>
    <t>V</t>
  </si>
  <si>
    <t>Huyện Tri Tôn</t>
  </si>
  <si>
    <t>Núi Tô</t>
  </si>
  <si>
    <t>Lê Trì</t>
  </si>
  <si>
    <t>VI</t>
  </si>
  <si>
    <t>Huyện Châu Thành</t>
  </si>
  <si>
    <t>Bình Hòa</t>
  </si>
  <si>
    <t>VII</t>
  </si>
  <si>
    <t>Huyện Châu Phú</t>
  </si>
  <si>
    <t>Mở rộng, láng nhựa đường Nam Kênh 10</t>
  </si>
  <si>
    <t>UBND huyện Châu Phú</t>
  </si>
  <si>
    <t>Bình Phú</t>
  </si>
  <si>
    <t>Khánh Hòa</t>
  </si>
  <si>
    <t>Vĩnh Thạnh 
Trung</t>
  </si>
  <si>
    <t>Diện tích thu hồi đất (m2)</t>
  </si>
  <si>
    <t>Diện tích sử dụng đất trồng lúa (m2)</t>
  </si>
  <si>
    <t>Nguyên nhân hủy bỏ</t>
  </si>
  <si>
    <t>Ghi chú</t>
  </si>
  <si>
    <t>VIII</t>
  </si>
  <si>
    <t>Chấm dứt quyết định chủ trương đầu tư do chủ đầu tư không tạo được quỹ đất</t>
  </si>
  <si>
    <t>Thay đổi địa điểm đầu tư</t>
  </si>
  <si>
    <t>Mở rộng Khu dân cư trung tâm thương mại Vịnh Tre</t>
  </si>
  <si>
    <t>Giao thông thủy lợi nội đồng phục vụ cánh đồng lớn xã Bình Phú</t>
  </si>
  <si>
    <t>Trạm phụ trạm bơm cấp I Lê Trì</t>
  </si>
  <si>
    <t>UBND huyện Tri Tôn</t>
  </si>
  <si>
    <t>San lấp mặt bằng Khu công nghiệp Bình Hòa Mở rộng</t>
  </si>
  <si>
    <t>Ban Quản lý Khu Kinh tế tỉnh An Giang</t>
  </si>
  <si>
    <t>Lộ ra 22 kv máy T2 trạm 110/22kv Tri Tôn</t>
  </si>
  <si>
    <t>IX</t>
  </si>
  <si>
    <t>Chi nhánh Trường Đào tạo lái xe đồng bằng - Cửa hàng xăng dầu</t>
  </si>
  <si>
    <t>Công ty TNHH Đào tạo lái xe đồng bằng</t>
  </si>
  <si>
    <t>Núi Sam</t>
  </si>
  <si>
    <t>Thành phố Châu Đốc</t>
  </si>
  <si>
    <t>Thành phố Long Xuyên</t>
  </si>
  <si>
    <t>Đường tiếp giáp trung tâm văn hóa thể thao thành phố</t>
  </si>
  <si>
    <t>UBND thành phố Long Xuyên</t>
  </si>
  <si>
    <t>Bình Khánh</t>
  </si>
  <si>
    <t>Mở rộng đường liên xã Mỹ Khánh (từ cầu Thông Lưu đến cầu Cái Chiêng)</t>
  </si>
  <si>
    <t>Mỹ Khánh</t>
  </si>
  <si>
    <t>Xây dựng hệ thống thủy lợi công nghệ cao vùng chuyên canh cây ăn quả ấp Mỹ An 1, xã Mỹ Hòa Hưng</t>
  </si>
  <si>
    <t>Mỹ Hòa Hưng</t>
  </si>
  <si>
    <t>Mỹ Thạnh</t>
  </si>
  <si>
    <t>Tạo quỹ đất xây dựng Trại tạm giam mới thuộc Công an tỉnh An Giang</t>
  </si>
  <si>
    <t>Công an tỉnh An Giang</t>
  </si>
  <si>
    <t>Bình Đức</t>
  </si>
  <si>
    <t>Mỹ Hòa</t>
  </si>
  <si>
    <t>Đường Hồ Xuân Hương</t>
  </si>
  <si>
    <t>Mỹ Long</t>
  </si>
  <si>
    <t>Tạo quỹ đất bổ sung Khu tái định cư Tây Đại học mở rộng</t>
  </si>
  <si>
    <t>Mỹ Phước,
Mỹ Hòa</t>
  </si>
  <si>
    <t>Hủy bỏ và đăng ký trở lại năm 2022</t>
  </si>
  <si>
    <t>Hủy bỏ luôn</t>
  </si>
  <si>
    <t>Đường tổ 1 khóm Tây Khánh 6</t>
  </si>
  <si>
    <t>Vận động người dân hiến đất nên không có thu hồi đất</t>
  </si>
  <si>
    <t>Tổng cộng: 21 dự án</t>
  </si>
  <si>
    <t xml:space="preserve"> </t>
  </si>
  <si>
    <t>Sơ suất của UBND huyện, chủ đầu tư đăng ký dự án có thu hồi đất nhưng thực tế dự án đầu tư trên đất của nhà nước quản lý không có thu hồi đất</t>
  </si>
  <si>
    <t>Công ty Điện lực An Giang</t>
  </si>
  <si>
    <t>Sơ suất của UBND huyện đăng ký dự án có thu hồi đất nhưng thực tế dự án đầu tư trên đất của nhà nước quản lý không có thu hồi đất</t>
  </si>
  <si>
    <t>Xây dựng hệ thống thủy lợi phục vụ sản xuất nhãn xuồng ứng dụng công nghệ cao xã Khánh Hòa</t>
  </si>
  <si>
    <t>Đã hết thời hạn hiệu lực 03 năm nhưng chưa hoàn thành công tác tạo quỹ đất</t>
  </si>
  <si>
    <r>
      <t xml:space="preserve">Nâng cấp mở rộng đường Cái Sao - Bờ Hồ (từ cầu Mương Sơn Trắng đến </t>
    </r>
    <r>
      <rPr>
        <sz val="15"/>
        <rFont val="Cambria"/>
        <family val="1"/>
      </rPr>
      <t>cầu</t>
    </r>
    <r>
      <rPr>
        <sz val="15"/>
        <rFont val="Cambria"/>
        <family val="1"/>
      </rPr>
      <t xml:space="preserve"> sắt Ba Khuỳnh)</t>
    </r>
  </si>
  <si>
    <r>
      <t xml:space="preserve">DANH MỤC
Dự án có thu hồi đất và sử dụng đất trồng lúa đã được Hội dồng nhân dân tỉnh thông qua tại 
Nghị quyết số 30/2018/NQ-HĐND ngày 07/12/2018 bị hủy bỏ
</t>
    </r>
    <r>
      <rPr>
        <i/>
        <sz val="20"/>
        <rFont val="Times New Roman"/>
        <family val="1"/>
      </rPr>
      <t>(Ban hành kèm theo Nghị quyết số 21/2021/NQ-HĐND ngày 08/12/2021 của Hội đồng nhân dân tỉnh An Giang)</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</si>
</sst>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Red]#,##0"/>
    <numFmt numFmtId="187" formatCode="[$-42A]dd\ mmmm\ yyyy"/>
  </numFmts>
  <fonts count="49">
    <font>
      <sz val="10"/>
      <name val="Arial"/>
      <family val="0"/>
    </font>
    <font>
      <u val="single"/>
      <sz val="12"/>
      <color indexed="36"/>
      <name val="Times New Roman"/>
      <family val="1"/>
    </font>
    <font>
      <b/>
      <sz val="12"/>
      <name val="Arial"/>
      <family val="2"/>
    </font>
    <font>
      <u val="single"/>
      <sz val="10"/>
      <color indexed="12"/>
      <name val="Arial"/>
      <family val="2"/>
    </font>
    <font>
      <i/>
      <sz val="20"/>
      <name val="Times New Roman"/>
      <family val="1"/>
    </font>
    <font>
      <sz val="15"/>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name val="Cambria"/>
      <family val="1"/>
    </font>
    <font>
      <sz val="14"/>
      <name val="Cambria"/>
      <family val="1"/>
    </font>
    <font>
      <b/>
      <sz val="15"/>
      <color indexed="30"/>
      <name val="Cambria"/>
      <family val="1"/>
    </font>
    <font>
      <sz val="15"/>
      <color indexed="30"/>
      <name val="Cambria"/>
      <family val="1"/>
    </font>
    <font>
      <sz val="16"/>
      <name val="Cambria"/>
      <family val="1"/>
    </font>
    <font>
      <b/>
      <sz val="16"/>
      <name val="Cambria"/>
      <family val="1"/>
    </font>
    <font>
      <b/>
      <sz val="2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rgb="FF0070C0"/>
      <name val="Cambria"/>
      <family val="1"/>
    </font>
    <font>
      <sz val="15"/>
      <color rgb="FF0070C0"/>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1" applyNumberFormat="0" applyAlignment="0" applyProtection="0"/>
    <xf numFmtId="0" fontId="41" fillId="0" borderId="8" applyNumberFormat="0" applyFill="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31" borderId="9" applyNumberFormat="0" applyFont="0" applyAlignment="0" applyProtection="0"/>
    <xf numFmtId="0" fontId="43" fillId="26" borderId="10"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0" borderId="0" applyNumberFormat="0" applyFill="0" applyBorder="0" applyAlignment="0" applyProtection="0"/>
  </cellStyleXfs>
  <cellXfs count="30">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0" fontId="23" fillId="0" borderId="12" xfId="0" applyFont="1" applyFill="1" applyBorder="1" applyAlignment="1">
      <alignment horizontal="center" vertical="center" wrapText="1"/>
    </xf>
    <xf numFmtId="0" fontId="23" fillId="0" borderId="12" xfId="0" applyFont="1" applyFill="1" applyBorder="1" applyAlignment="1" quotePrefix="1">
      <alignment horizontal="center" vertical="center" wrapText="1"/>
    </xf>
    <xf numFmtId="0" fontId="23" fillId="0" borderId="12" xfId="0" applyFont="1" applyFill="1" applyBorder="1" applyAlignment="1">
      <alignment vertical="center" wrapText="1"/>
    </xf>
    <xf numFmtId="177" fontId="23" fillId="0" borderId="12" xfId="0" applyNumberFormat="1" applyFont="1" applyFill="1" applyBorder="1" applyAlignment="1">
      <alignment horizontal="right" vertical="center" wrapText="1"/>
    </xf>
    <xf numFmtId="0" fontId="5" fillId="0" borderId="12" xfId="0"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0" fontId="24"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vertical="center"/>
    </xf>
    <xf numFmtId="0" fontId="5" fillId="0" borderId="12" xfId="0" applyFont="1" applyFill="1" applyBorder="1" applyAlignment="1">
      <alignment horizontal="justify" vertical="center"/>
    </xf>
    <xf numFmtId="177" fontId="5" fillId="0" borderId="12" xfId="0" applyNumberFormat="1" applyFont="1" applyFill="1" applyBorder="1" applyAlignment="1">
      <alignment horizontal="right" vertical="center"/>
    </xf>
    <xf numFmtId="0" fontId="5" fillId="0" borderId="12" xfId="0" applyFont="1" applyFill="1" applyBorder="1" applyAlignment="1">
      <alignment horizontal="center" vertical="center"/>
    </xf>
    <xf numFmtId="0" fontId="5" fillId="0" borderId="0" xfId="0" applyFont="1" applyFill="1" applyAlignment="1">
      <alignment vertical="center"/>
    </xf>
    <xf numFmtId="0" fontId="23" fillId="0" borderId="12" xfId="0" applyFont="1" applyFill="1" applyBorder="1" applyAlignment="1">
      <alignment horizontal="justify" vertical="center"/>
    </xf>
    <xf numFmtId="0" fontId="23" fillId="0" borderId="12"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justify" vertical="center"/>
    </xf>
    <xf numFmtId="0" fontId="47" fillId="0" borderId="0" xfId="0" applyFont="1" applyFill="1" applyAlignment="1">
      <alignment horizontal="center" vertical="center"/>
    </xf>
    <xf numFmtId="0" fontId="48" fillId="0" borderId="0" xfId="0" applyFont="1" applyFill="1" applyAlignment="1">
      <alignment vertical="center"/>
    </xf>
    <xf numFmtId="0" fontId="47" fillId="0" borderId="0" xfId="0" applyFont="1" applyFill="1" applyAlignment="1">
      <alignment vertical="center"/>
    </xf>
    <xf numFmtId="177" fontId="27" fillId="0" borderId="12" xfId="0" applyNumberFormat="1" applyFont="1" applyFill="1" applyBorder="1" applyAlignment="1">
      <alignment horizontal="justify" vertical="center" wrapText="1"/>
    </xf>
    <xf numFmtId="0" fontId="28" fillId="0" borderId="12" xfId="0" applyFont="1" applyFill="1" applyBorder="1" applyAlignment="1">
      <alignment horizontal="center" vertical="center"/>
    </xf>
    <xf numFmtId="0" fontId="28" fillId="0" borderId="0" xfId="0" applyFont="1" applyFill="1" applyAlignment="1">
      <alignment horizontal="center" vertical="center"/>
    </xf>
    <xf numFmtId="177" fontId="23" fillId="0" borderId="12" xfId="0" applyNumberFormat="1" applyFont="1" applyFill="1" applyBorder="1" applyAlignment="1">
      <alignment horizontal="right" vertical="center"/>
    </xf>
    <xf numFmtId="177" fontId="28" fillId="0" borderId="12" xfId="0" applyNumberFormat="1" applyFont="1" applyFill="1" applyBorder="1" applyAlignment="1">
      <alignment horizontal="right" vertical="center"/>
    </xf>
    <xf numFmtId="0" fontId="29" fillId="0" borderId="0" xfId="0" applyFont="1" applyFill="1" applyBorder="1" applyAlignment="1">
      <alignment horizontal="center" vertical="center" wrapText="1"/>
    </xf>
  </cellXfs>
  <cellStyles count="58">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5"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zoomScale="60" zoomScaleNormal="60" zoomScaleSheetLayoutView="30" zoomScalePageLayoutView="40" workbookViewId="0" topLeftCell="A1">
      <selection activeCell="A1" sqref="A1:H1"/>
    </sheetView>
  </sheetViews>
  <sheetFormatPr defaultColWidth="8.8515625" defaultRowHeight="12.75"/>
  <cols>
    <col min="1" max="1" width="7.140625" style="19" customWidth="1"/>
    <col min="2" max="2" width="51.7109375" style="20" customWidth="1"/>
    <col min="3" max="3" width="39.140625" style="20" customWidth="1"/>
    <col min="4" max="4" width="21.28125" style="19" customWidth="1"/>
    <col min="5" max="5" width="22.421875" style="19" customWidth="1"/>
    <col min="6" max="6" width="24.57421875" style="19" customWidth="1"/>
    <col min="7" max="7" width="47.00390625" style="20" customWidth="1"/>
    <col min="8" max="8" width="24.28125" style="19" customWidth="1"/>
    <col min="9" max="16384" width="8.8515625" style="10" customWidth="1"/>
  </cols>
  <sheetData>
    <row r="1" spans="1:8" ht="129.75" customHeight="1">
      <c r="A1" s="29" t="s">
        <v>88</v>
      </c>
      <c r="B1" s="29"/>
      <c r="C1" s="29"/>
      <c r="D1" s="29"/>
      <c r="E1" s="29"/>
      <c r="F1" s="29"/>
      <c r="G1" s="29"/>
      <c r="H1" s="29"/>
    </row>
    <row r="2" spans="1:8" s="11" customFormat="1" ht="71.25" customHeight="1">
      <c r="A2" s="5" t="s">
        <v>0</v>
      </c>
      <c r="B2" s="4" t="s">
        <v>2</v>
      </c>
      <c r="C2" s="4" t="s">
        <v>6</v>
      </c>
      <c r="D2" s="4" t="s">
        <v>1</v>
      </c>
      <c r="E2" s="4" t="s">
        <v>40</v>
      </c>
      <c r="F2" s="4" t="s">
        <v>41</v>
      </c>
      <c r="G2" s="4" t="s">
        <v>42</v>
      </c>
      <c r="H2" s="4" t="s">
        <v>43</v>
      </c>
    </row>
    <row r="3" spans="1:8" s="11" customFormat="1" ht="44.25" customHeight="1">
      <c r="A3" s="5" t="s">
        <v>3</v>
      </c>
      <c r="B3" s="17" t="s">
        <v>59</v>
      </c>
      <c r="C3" s="13"/>
      <c r="D3" s="9"/>
      <c r="E3" s="27">
        <f>SUM(E4:E11)</f>
        <v>106791</v>
      </c>
      <c r="F3" s="27">
        <f>SUM(F4:F11)</f>
        <v>105736</v>
      </c>
      <c r="G3" s="13"/>
      <c r="H3" s="15"/>
    </row>
    <row r="4" spans="1:8" s="21" customFormat="1" ht="74.25" customHeight="1">
      <c r="A4" s="8">
        <v>1</v>
      </c>
      <c r="B4" s="13" t="s">
        <v>60</v>
      </c>
      <c r="C4" s="13" t="s">
        <v>61</v>
      </c>
      <c r="D4" s="9" t="s">
        <v>62</v>
      </c>
      <c r="E4" s="14">
        <v>1000</v>
      </c>
      <c r="F4" s="14">
        <v>0</v>
      </c>
      <c r="G4" s="24" t="s">
        <v>45</v>
      </c>
      <c r="H4" s="15" t="s">
        <v>77</v>
      </c>
    </row>
    <row r="5" spans="1:8" s="21" customFormat="1" ht="78.75" customHeight="1">
      <c r="A5" s="8">
        <v>2</v>
      </c>
      <c r="B5" s="13" t="s">
        <v>63</v>
      </c>
      <c r="C5" s="13" t="s">
        <v>61</v>
      </c>
      <c r="D5" s="9" t="s">
        <v>64</v>
      </c>
      <c r="E5" s="14">
        <v>57794</v>
      </c>
      <c r="F5" s="14">
        <v>0</v>
      </c>
      <c r="G5" s="24" t="s">
        <v>86</v>
      </c>
      <c r="H5" s="9" t="s">
        <v>76</v>
      </c>
    </row>
    <row r="6" spans="1:8" s="21" customFormat="1" ht="70.5" customHeight="1">
      <c r="A6" s="8">
        <v>3</v>
      </c>
      <c r="B6" s="13" t="s">
        <v>65</v>
      </c>
      <c r="C6" s="13" t="s">
        <v>61</v>
      </c>
      <c r="D6" s="9" t="s">
        <v>66</v>
      </c>
      <c r="E6" s="14">
        <v>3600</v>
      </c>
      <c r="F6" s="14">
        <v>3600</v>
      </c>
      <c r="G6" s="24" t="s">
        <v>86</v>
      </c>
      <c r="H6" s="9" t="s">
        <v>76</v>
      </c>
    </row>
    <row r="7" spans="1:8" s="21" customFormat="1" ht="69.75" customHeight="1">
      <c r="A7" s="8">
        <v>4</v>
      </c>
      <c r="B7" s="13" t="s">
        <v>87</v>
      </c>
      <c r="C7" s="13" t="s">
        <v>61</v>
      </c>
      <c r="D7" s="9" t="s">
        <v>67</v>
      </c>
      <c r="E7" s="14">
        <v>8921</v>
      </c>
      <c r="F7" s="14">
        <v>0</v>
      </c>
      <c r="G7" s="24" t="s">
        <v>86</v>
      </c>
      <c r="H7" s="9" t="s">
        <v>76</v>
      </c>
    </row>
    <row r="8" spans="1:8" s="21" customFormat="1" ht="76.5" customHeight="1">
      <c r="A8" s="8">
        <v>5</v>
      </c>
      <c r="B8" s="13" t="s">
        <v>68</v>
      </c>
      <c r="C8" s="13" t="s">
        <v>69</v>
      </c>
      <c r="D8" s="9" t="s">
        <v>70</v>
      </c>
      <c r="E8" s="14">
        <v>0</v>
      </c>
      <c r="F8" s="14">
        <v>99000</v>
      </c>
      <c r="G8" s="24" t="s">
        <v>86</v>
      </c>
      <c r="H8" s="9" t="s">
        <v>76</v>
      </c>
    </row>
    <row r="9" spans="1:8" s="21" customFormat="1" ht="63" customHeight="1">
      <c r="A9" s="8">
        <v>6</v>
      </c>
      <c r="B9" s="13" t="s">
        <v>78</v>
      </c>
      <c r="C9" s="13" t="s">
        <v>61</v>
      </c>
      <c r="D9" s="9" t="s">
        <v>71</v>
      </c>
      <c r="E9" s="14">
        <v>4060</v>
      </c>
      <c r="F9" s="14">
        <v>1720</v>
      </c>
      <c r="G9" s="24" t="s">
        <v>79</v>
      </c>
      <c r="H9" s="9" t="s">
        <v>77</v>
      </c>
    </row>
    <row r="10" spans="1:8" s="21" customFormat="1" ht="73.5" customHeight="1">
      <c r="A10" s="8">
        <v>7</v>
      </c>
      <c r="B10" s="13" t="s">
        <v>72</v>
      </c>
      <c r="C10" s="13" t="s">
        <v>61</v>
      </c>
      <c r="D10" s="9" t="s">
        <v>73</v>
      </c>
      <c r="E10" s="14">
        <v>1416</v>
      </c>
      <c r="F10" s="14">
        <v>1416</v>
      </c>
      <c r="G10" s="24" t="s">
        <v>86</v>
      </c>
      <c r="H10" s="9" t="s">
        <v>76</v>
      </c>
    </row>
    <row r="11" spans="1:8" s="21" customFormat="1" ht="70.5" customHeight="1">
      <c r="A11" s="8">
        <v>8</v>
      </c>
      <c r="B11" s="13" t="s">
        <v>74</v>
      </c>
      <c r="C11" s="13" t="s">
        <v>61</v>
      </c>
      <c r="D11" s="9" t="s">
        <v>75</v>
      </c>
      <c r="E11" s="14">
        <v>30000</v>
      </c>
      <c r="F11" s="14">
        <v>0</v>
      </c>
      <c r="G11" s="24" t="s">
        <v>86</v>
      </c>
      <c r="H11" s="9" t="s">
        <v>76</v>
      </c>
    </row>
    <row r="12" spans="1:8" s="11" customFormat="1" ht="41.25" customHeight="1">
      <c r="A12" s="5" t="s">
        <v>4</v>
      </c>
      <c r="B12" s="17" t="s">
        <v>58</v>
      </c>
      <c r="C12" s="13"/>
      <c r="D12" s="9"/>
      <c r="E12" s="7">
        <f>E13</f>
        <v>0</v>
      </c>
      <c r="F12" s="7">
        <f>F13</f>
        <v>40000</v>
      </c>
      <c r="G12" s="13"/>
      <c r="H12" s="15"/>
    </row>
    <row r="13" spans="1:8" s="21" customFormat="1" ht="71.25" customHeight="1">
      <c r="A13" s="8">
        <v>9</v>
      </c>
      <c r="B13" s="13" t="s">
        <v>55</v>
      </c>
      <c r="C13" s="13" t="s">
        <v>56</v>
      </c>
      <c r="D13" s="9" t="s">
        <v>57</v>
      </c>
      <c r="E13" s="14">
        <v>0</v>
      </c>
      <c r="F13" s="14">
        <v>40000</v>
      </c>
      <c r="G13" s="24" t="s">
        <v>45</v>
      </c>
      <c r="H13" s="9" t="s">
        <v>77</v>
      </c>
    </row>
    <row r="14" spans="1:8" s="12" customFormat="1" ht="39" customHeight="1">
      <c r="A14" s="5" t="s">
        <v>5</v>
      </c>
      <c r="B14" s="6" t="s">
        <v>9</v>
      </c>
      <c r="C14" s="4"/>
      <c r="D14" s="4"/>
      <c r="E14" s="7">
        <f>E15</f>
        <v>3000</v>
      </c>
      <c r="F14" s="7">
        <f>F15</f>
        <v>3000</v>
      </c>
      <c r="G14" s="4"/>
      <c r="H14" s="4"/>
    </row>
    <row r="15" spans="1:8" s="22" customFormat="1" ht="74.25" customHeight="1">
      <c r="A15" s="8">
        <v>10</v>
      </c>
      <c r="B15" s="13" t="s">
        <v>10</v>
      </c>
      <c r="C15" s="13" t="s">
        <v>11</v>
      </c>
      <c r="D15" s="9" t="s">
        <v>12</v>
      </c>
      <c r="E15" s="14">
        <v>3000</v>
      </c>
      <c r="F15" s="14">
        <v>3000</v>
      </c>
      <c r="G15" s="24" t="s">
        <v>45</v>
      </c>
      <c r="H15" s="9" t="s">
        <v>77</v>
      </c>
    </row>
    <row r="16" spans="1:8" s="12" customFormat="1" ht="38.25" customHeight="1">
      <c r="A16" s="5" t="s">
        <v>7</v>
      </c>
      <c r="B16" s="17" t="s">
        <v>13</v>
      </c>
      <c r="C16" s="17"/>
      <c r="D16" s="4"/>
      <c r="E16" s="7">
        <f>SUM(E17:E17)</f>
        <v>3700</v>
      </c>
      <c r="F16" s="7">
        <f>SUM(F17:F17)</f>
        <v>3700</v>
      </c>
      <c r="G16" s="17"/>
      <c r="H16" s="18"/>
    </row>
    <row r="17" spans="1:8" s="22" customFormat="1" ht="70.5" customHeight="1">
      <c r="A17" s="8">
        <v>11</v>
      </c>
      <c r="B17" s="13" t="s">
        <v>14</v>
      </c>
      <c r="C17" s="13" t="s">
        <v>15</v>
      </c>
      <c r="D17" s="9" t="s">
        <v>16</v>
      </c>
      <c r="E17" s="14">
        <v>3700</v>
      </c>
      <c r="F17" s="14">
        <v>3700</v>
      </c>
      <c r="G17" s="24" t="s">
        <v>79</v>
      </c>
      <c r="H17" s="9" t="s">
        <v>77</v>
      </c>
    </row>
    <row r="18" spans="1:8" s="16" customFormat="1" ht="40.5" customHeight="1">
      <c r="A18" s="5" t="s">
        <v>26</v>
      </c>
      <c r="B18" s="17" t="s">
        <v>17</v>
      </c>
      <c r="C18" s="13"/>
      <c r="D18" s="9"/>
      <c r="E18" s="7">
        <f>SUM(E19:E20)</f>
        <v>3600</v>
      </c>
      <c r="F18" s="7">
        <f>SUM(F19:F20)</f>
        <v>1000</v>
      </c>
      <c r="G18" s="13"/>
      <c r="H18" s="15"/>
    </row>
    <row r="19" spans="1:8" s="22" customFormat="1" ht="75">
      <c r="A19" s="8">
        <v>12</v>
      </c>
      <c r="B19" s="13" t="s">
        <v>18</v>
      </c>
      <c r="C19" s="13" t="s">
        <v>8</v>
      </c>
      <c r="D19" s="9" t="s">
        <v>19</v>
      </c>
      <c r="E19" s="14">
        <v>1600</v>
      </c>
      <c r="F19" s="14">
        <v>1000</v>
      </c>
      <c r="G19" s="24" t="s">
        <v>45</v>
      </c>
      <c r="H19" s="9" t="s">
        <v>77</v>
      </c>
    </row>
    <row r="20" spans="1:8" s="23" customFormat="1" ht="69.75" customHeight="1">
      <c r="A20" s="8">
        <v>13</v>
      </c>
      <c r="B20" s="13" t="s">
        <v>20</v>
      </c>
      <c r="C20" s="13" t="s">
        <v>8</v>
      </c>
      <c r="D20" s="9" t="s">
        <v>21</v>
      </c>
      <c r="E20" s="14">
        <v>2000</v>
      </c>
      <c r="F20" s="14">
        <v>0</v>
      </c>
      <c r="G20" s="24" t="s">
        <v>45</v>
      </c>
      <c r="H20" s="9" t="s">
        <v>77</v>
      </c>
    </row>
    <row r="21" spans="1:8" s="16" customFormat="1" ht="44.25" customHeight="1">
      <c r="A21" s="5" t="s">
        <v>30</v>
      </c>
      <c r="B21" s="17" t="s">
        <v>27</v>
      </c>
      <c r="C21" s="13"/>
      <c r="D21" s="9"/>
      <c r="E21" s="7">
        <f>SUM(E22:E23)</f>
        <v>13120</v>
      </c>
      <c r="F21" s="7">
        <f>SUM(F22:F23)</f>
        <v>13120</v>
      </c>
      <c r="G21" s="13"/>
      <c r="H21" s="15"/>
    </row>
    <row r="22" spans="1:8" s="22" customFormat="1" ht="107.25" customHeight="1">
      <c r="A22" s="8">
        <v>14</v>
      </c>
      <c r="B22" s="13" t="s">
        <v>53</v>
      </c>
      <c r="C22" s="13" t="s">
        <v>83</v>
      </c>
      <c r="D22" s="9" t="s">
        <v>28</v>
      </c>
      <c r="E22" s="14">
        <v>1120</v>
      </c>
      <c r="F22" s="14">
        <v>1120</v>
      </c>
      <c r="G22" s="24" t="s">
        <v>82</v>
      </c>
      <c r="H22" s="9" t="s">
        <v>77</v>
      </c>
    </row>
    <row r="23" spans="1:8" s="22" customFormat="1" ht="80.25" customHeight="1">
      <c r="A23" s="8">
        <v>15</v>
      </c>
      <c r="B23" s="13" t="s">
        <v>49</v>
      </c>
      <c r="C23" s="13" t="s">
        <v>50</v>
      </c>
      <c r="D23" s="9" t="s">
        <v>29</v>
      </c>
      <c r="E23" s="14">
        <v>12000</v>
      </c>
      <c r="F23" s="14">
        <v>12000</v>
      </c>
      <c r="G23" s="24" t="s">
        <v>45</v>
      </c>
      <c r="H23" s="9" t="s">
        <v>77</v>
      </c>
    </row>
    <row r="24" spans="1:8" s="12" customFormat="1" ht="45" customHeight="1">
      <c r="A24" s="5" t="s">
        <v>33</v>
      </c>
      <c r="B24" s="17" t="s">
        <v>31</v>
      </c>
      <c r="C24" s="17"/>
      <c r="D24" s="4"/>
      <c r="E24" s="7">
        <f>E25</f>
        <v>303800</v>
      </c>
      <c r="F24" s="7">
        <f>F25</f>
        <v>0</v>
      </c>
      <c r="G24" s="17"/>
      <c r="H24" s="18"/>
    </row>
    <row r="25" spans="1:8" s="22" customFormat="1" ht="66" customHeight="1">
      <c r="A25" s="8">
        <v>16</v>
      </c>
      <c r="B25" s="13" t="s">
        <v>51</v>
      </c>
      <c r="C25" s="13" t="s">
        <v>52</v>
      </c>
      <c r="D25" s="9" t="s">
        <v>32</v>
      </c>
      <c r="E25" s="14">
        <v>303800</v>
      </c>
      <c r="F25" s="14">
        <v>0</v>
      </c>
      <c r="G25" s="13" t="s">
        <v>46</v>
      </c>
      <c r="H25" s="9" t="s">
        <v>77</v>
      </c>
    </row>
    <row r="26" spans="1:8" s="16" customFormat="1" ht="48" customHeight="1">
      <c r="A26" s="5" t="s">
        <v>44</v>
      </c>
      <c r="B26" s="17" t="s">
        <v>34</v>
      </c>
      <c r="C26" s="13"/>
      <c r="D26" s="9"/>
      <c r="E26" s="7">
        <f>SUM(E27:E30)</f>
        <v>39717</v>
      </c>
      <c r="F26" s="7">
        <f>SUM(F27:F30)</f>
        <v>36205</v>
      </c>
      <c r="G26" s="13"/>
      <c r="H26" s="15"/>
    </row>
    <row r="27" spans="1:8" s="22" customFormat="1" ht="90.75" customHeight="1">
      <c r="A27" s="8">
        <v>17</v>
      </c>
      <c r="B27" s="13" t="s">
        <v>35</v>
      </c>
      <c r="C27" s="13" t="s">
        <v>36</v>
      </c>
      <c r="D27" s="9" t="s">
        <v>37</v>
      </c>
      <c r="E27" s="14">
        <v>8980</v>
      </c>
      <c r="F27" s="14">
        <v>8980</v>
      </c>
      <c r="G27" s="24" t="s">
        <v>84</v>
      </c>
      <c r="H27" s="9" t="s">
        <v>77</v>
      </c>
    </row>
    <row r="28" spans="1:8" s="22" customFormat="1" ht="96" customHeight="1">
      <c r="A28" s="8">
        <v>18</v>
      </c>
      <c r="B28" s="13" t="s">
        <v>48</v>
      </c>
      <c r="C28" s="13" t="s">
        <v>36</v>
      </c>
      <c r="D28" s="9" t="s">
        <v>37</v>
      </c>
      <c r="E28" s="14">
        <v>10000</v>
      </c>
      <c r="F28" s="14">
        <v>10000</v>
      </c>
      <c r="G28" s="24" t="s">
        <v>84</v>
      </c>
      <c r="H28" s="9" t="s">
        <v>77</v>
      </c>
    </row>
    <row r="29" spans="1:8" s="22" customFormat="1" ht="70.5" customHeight="1">
      <c r="A29" s="8">
        <v>19</v>
      </c>
      <c r="B29" s="13" t="s">
        <v>47</v>
      </c>
      <c r="C29" s="13" t="s">
        <v>36</v>
      </c>
      <c r="D29" s="9" t="s">
        <v>39</v>
      </c>
      <c r="E29" s="14">
        <v>8737</v>
      </c>
      <c r="F29" s="14">
        <v>5225</v>
      </c>
      <c r="G29" s="24" t="s">
        <v>86</v>
      </c>
      <c r="H29" s="9" t="s">
        <v>76</v>
      </c>
    </row>
    <row r="30" spans="1:8" s="22" customFormat="1" ht="75" customHeight="1">
      <c r="A30" s="8">
        <v>20</v>
      </c>
      <c r="B30" s="13" t="s">
        <v>85</v>
      </c>
      <c r="C30" s="13" t="s">
        <v>36</v>
      </c>
      <c r="D30" s="15" t="s">
        <v>38</v>
      </c>
      <c r="E30" s="14">
        <v>12000</v>
      </c>
      <c r="F30" s="14">
        <v>12000</v>
      </c>
      <c r="G30" s="24" t="s">
        <v>86</v>
      </c>
      <c r="H30" s="9" t="s">
        <v>76</v>
      </c>
    </row>
    <row r="31" spans="1:8" s="16" customFormat="1" ht="39" customHeight="1">
      <c r="A31" s="5" t="s">
        <v>54</v>
      </c>
      <c r="B31" s="17" t="s">
        <v>22</v>
      </c>
      <c r="C31" s="13"/>
      <c r="D31" s="9"/>
      <c r="E31" s="7">
        <f>E32</f>
        <v>863</v>
      </c>
      <c r="F31" s="7">
        <f>F32</f>
        <v>0</v>
      </c>
      <c r="G31" s="13"/>
      <c r="H31" s="15"/>
    </row>
    <row r="32" spans="1:8" s="16" customFormat="1" ht="75.75" customHeight="1">
      <c r="A32" s="8">
        <v>21</v>
      </c>
      <c r="B32" s="13" t="s">
        <v>23</v>
      </c>
      <c r="C32" s="13" t="s">
        <v>24</v>
      </c>
      <c r="D32" s="9" t="s">
        <v>25</v>
      </c>
      <c r="E32" s="14">
        <v>863</v>
      </c>
      <c r="F32" s="14">
        <v>0</v>
      </c>
      <c r="G32" s="24" t="s">
        <v>86</v>
      </c>
      <c r="H32" s="9" t="s">
        <v>76</v>
      </c>
    </row>
    <row r="33" spans="1:8" s="26" customFormat="1" ht="54" customHeight="1">
      <c r="A33" s="25"/>
      <c r="B33" s="25" t="s">
        <v>80</v>
      </c>
      <c r="C33" s="25"/>
      <c r="D33" s="25"/>
      <c r="E33" s="28">
        <f>E3+E12+E14+E16+E18+E21+E24+E26+E31</f>
        <v>474591</v>
      </c>
      <c r="F33" s="28">
        <f>F3+F12+F14+F16+F18+F21+F24+F26+F31</f>
        <v>202761</v>
      </c>
      <c r="G33" s="25"/>
      <c r="H33" s="25"/>
    </row>
    <row r="37" ht="18">
      <c r="E37" s="19" t="s">
        <v>81</v>
      </c>
    </row>
  </sheetData>
  <sheetProtection/>
  <mergeCells count="1">
    <mergeCell ref="A1:H1"/>
  </mergeCells>
  <printOptions/>
  <pageMargins left="0.4" right="0.196850393700787" top="0.7" bottom="0.7" header="0" footer="0"/>
  <pageSetup horizontalDpi="600" verticalDpi="600" orientation="landscape" paperSize="9" scale="60" r:id="rId1"/>
  <headerFooter>
    <oddFooter>&amp;C&amp;"+,thường"&amp;16&amp;P</oddFooter>
  </headerFooter>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Admin</cp:lastModifiedBy>
  <cp:lastPrinted>2021-12-09T07:27:00Z</cp:lastPrinted>
  <dcterms:created xsi:type="dcterms:W3CDTF">2003-09-10T03:10:32Z</dcterms:created>
  <dcterms:modified xsi:type="dcterms:W3CDTF">2021-12-09T07:27:24Z</dcterms:modified>
  <cp:category/>
  <cp:version/>
  <cp:contentType/>
  <cp:contentStatus/>
</cp:coreProperties>
</file>